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checkCompatibility="1" autoCompressPictures="0"/>
  <bookViews>
    <workbookView xWindow="5560" yWindow="0" windowWidth="25600" windowHeight="14400" tabRatio="500"/>
  </bookViews>
  <sheets>
    <sheet name="Sheet1" sheetId="1" r:id="rId1"/>
  </sheets>
  <definedNames>
    <definedName name="_xlnm.Print_Area" localSheetId="0">Sheet1!$A$9:$D$69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5" i="1" l="1"/>
  <c r="D69" i="1"/>
</calcChain>
</file>

<file path=xl/sharedStrings.xml><?xml version="1.0" encoding="utf-8"?>
<sst xmlns="http://schemas.openxmlformats.org/spreadsheetml/2006/main" count="80" uniqueCount="80">
  <si>
    <t>Dominyon Pryme Gallery</t>
  </si>
  <si>
    <t>Kenneth Fitzhugh (a.k.a.W. Axxemanne)</t>
  </si>
  <si>
    <t>7616 North 47 th Drive</t>
  </si>
  <si>
    <t>Glendale, Az. 85301</t>
  </si>
  <si>
    <t>(623) 931-0292</t>
  </si>
  <si>
    <t>axxemanne.com</t>
  </si>
  <si>
    <t>axxemanne@cox.net</t>
  </si>
  <si>
    <t>Description</t>
  </si>
  <si>
    <t>Units</t>
  </si>
  <si>
    <t>Cost Per Unit</t>
  </si>
  <si>
    <t>Amount</t>
  </si>
  <si>
    <t>Supplies</t>
  </si>
  <si>
    <t xml:space="preserve">          Stretch canvas</t>
  </si>
  <si>
    <t>5  36pk =</t>
  </si>
  <si>
    <t>Cloth Canvas</t>
  </si>
  <si>
    <t xml:space="preserve">          Paint (metalic)</t>
  </si>
  <si>
    <t xml:space="preserve">          Paint (gloss)</t>
  </si>
  <si>
    <t xml:space="preserve">          Flotrol</t>
  </si>
  <si>
    <t xml:space="preserve">          Polyurithan</t>
  </si>
  <si>
    <t xml:space="preserve"> Equipment (tech &amp; software)</t>
  </si>
  <si>
    <t xml:space="preserve">          Blow Dryer (fluid art)</t>
  </si>
  <si>
    <t xml:space="preserve">          Appple Computer (Mac Mac Pro)</t>
  </si>
  <si>
    <t xml:space="preserve">          Keyboard</t>
  </si>
  <si>
    <t xml:space="preserve">          Wireless Mouse</t>
  </si>
  <si>
    <t xml:space="preserve">          Display</t>
  </si>
  <si>
    <t xml:space="preserve">          MacBook Pro 16”</t>
  </si>
  <si>
    <t xml:space="preserve">          iPad Pro</t>
  </si>
  <si>
    <t xml:space="preserve">          Apple XSERVE</t>
  </si>
  <si>
    <t xml:space="preserve">          iPhone 14</t>
  </si>
  <si>
    <t xml:space="preserve">          digtal camera</t>
  </si>
  <si>
    <t xml:space="preserve">          Format Art Scanner</t>
  </si>
  <si>
    <t xml:space="preserve">          Sim card(s)</t>
  </si>
  <si>
    <t xml:space="preserve">          Drawing equipment (projector)</t>
  </si>
  <si>
    <t xml:space="preserve">          Adobe Photoshop PS (single user)</t>
  </si>
  <si>
    <t>Work Space</t>
  </si>
  <si>
    <t xml:space="preserve">          Storage (residence)</t>
  </si>
  <si>
    <t>12mo (1year)</t>
  </si>
  <si>
    <t xml:space="preserve">$1100rent, $840storage </t>
  </si>
  <si>
    <t>Market/Advertisment</t>
  </si>
  <si>
    <t xml:space="preserve">          Marketing Advisor fee</t>
  </si>
  <si>
    <t>10hr per wk 3mo</t>
  </si>
  <si>
    <t>185.00hr</t>
  </si>
  <si>
    <t xml:space="preserve">         Advertisment/Marketing/Promotion allowance</t>
  </si>
  <si>
    <t xml:space="preserve">              Internet Advertisment</t>
  </si>
  <si>
    <t xml:space="preserve">                    Google.com</t>
  </si>
  <si>
    <t>1 month</t>
  </si>
  <si>
    <t xml:space="preserve">                    Yahoo.com</t>
  </si>
  <si>
    <t xml:space="preserve">                    Ebay.com</t>
  </si>
  <si>
    <t xml:space="preserve">                    Etsy.com</t>
  </si>
  <si>
    <t xml:space="preserve">                    Amazon.com</t>
  </si>
  <si>
    <t xml:space="preserve">                    Facebook Marketplace.com</t>
  </si>
  <si>
    <t xml:space="preserve">                    Youtube.com</t>
  </si>
  <si>
    <t xml:space="preserve">                    Bing.com</t>
  </si>
  <si>
    <t>(sub total       $18400)</t>
  </si>
  <si>
    <t xml:space="preserve">             Print Advertisment (magazine, newpaper, etc.)</t>
  </si>
  <si>
    <t xml:space="preserve">                    Rolling Stone Magazine</t>
  </si>
  <si>
    <t xml:space="preserve">                    People Magazine</t>
  </si>
  <si>
    <t xml:space="preserve">                    Vogue Magazine</t>
  </si>
  <si>
    <t xml:space="preserve">                    Readers Diget Magazine</t>
  </si>
  <si>
    <t xml:space="preserve">                    New Times Magazine</t>
  </si>
  <si>
    <t xml:space="preserve">                    Billboard Magazine</t>
  </si>
  <si>
    <r>
      <rPr>
        <sz val="10"/>
        <rFont val="Calibri"/>
        <family val="2"/>
        <scheme val="minor"/>
      </rPr>
      <t>(sub total         $115000</t>
    </r>
    <r>
      <rPr>
        <sz val="12"/>
        <color theme="1"/>
        <rFont val="Calibri"/>
        <family val="2"/>
        <scheme val="minor"/>
      </rPr>
      <t>)</t>
    </r>
  </si>
  <si>
    <t xml:space="preserve">                  Current Advertisment sub total</t>
  </si>
  <si>
    <t>($78,600 remain)</t>
  </si>
  <si>
    <t>Expenses</t>
  </si>
  <si>
    <t xml:space="preserve">         Travel (location photo shoot in-state)</t>
  </si>
  <si>
    <t>16.2ga tank x 5.21per gal. 3mo</t>
  </si>
  <si>
    <t xml:space="preserve">         Food</t>
  </si>
  <si>
    <t>3mo</t>
  </si>
  <si>
    <t>Internet</t>
  </si>
  <si>
    <t xml:space="preserve">          Website upgrade</t>
  </si>
  <si>
    <t>1yr x 8 websites stores</t>
  </si>
  <si>
    <t>Copyrights</t>
  </si>
  <si>
    <t xml:space="preserve">          Copy right  fees (corporate sales)</t>
  </si>
  <si>
    <t>50 pieces per piece(current collection)</t>
  </si>
  <si>
    <t>Reward Allowance</t>
  </si>
  <si>
    <t>253 items (+ shipping)</t>
  </si>
  <si>
    <t>Invoice Subtotal</t>
  </si>
  <si>
    <t>Crowd Funding Campainge %  est. %</t>
  </si>
  <si>
    <t>5.0%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</si>
</sst>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09]mmmm\ d\,\ yyyy;@"/>
    <numFmt numFmtId="165" formatCode="General;;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@\ \ "/>
  </numFmts>
  <fonts count="11" x14ac:knownFonts="1"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Baskerville"/>
    </font>
    <font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scheme val="minor"/>
    </font>
    <font>
      <sz val="10"/>
      <name val="Calibri"/>
      <family val="2"/>
      <scheme val="minor"/>
    </font>
    <font>
      <b/>
      <sz val="16"/>
      <name val="Calibri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8EEEE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9CECE"/>
      </left>
      <right/>
      <top style="thin">
        <color rgb="FFB9CECE"/>
      </top>
      <bottom style="thin">
        <color rgb="FFB9CECE"/>
      </bottom>
      <diagonal/>
    </border>
    <border>
      <left/>
      <right/>
      <top style="thin">
        <color rgb="FFB9CECE"/>
      </top>
      <bottom style="thin">
        <color rgb="FFB9CECE"/>
      </bottom>
      <diagonal/>
    </border>
    <border>
      <left/>
      <right style="thin">
        <color rgb="FFB9CECE"/>
      </right>
      <top style="thin">
        <color rgb="FFB9CECE"/>
      </top>
      <bottom style="thin">
        <color rgb="FFB9CECE"/>
      </bottom>
      <diagonal/>
    </border>
    <border>
      <left style="thick">
        <color theme="6"/>
      </left>
      <right/>
      <top/>
      <bottom/>
      <diagonal/>
    </border>
    <border>
      <left style="thick">
        <color theme="6"/>
      </left>
      <right/>
      <top/>
      <bottom style="thick">
        <color theme="6"/>
      </bottom>
      <diagonal/>
    </border>
    <border>
      <left/>
      <right/>
      <top style="thick">
        <color theme="6"/>
      </top>
      <bottom/>
      <diagonal/>
    </border>
    <border>
      <left style="thick">
        <color theme="6"/>
      </left>
      <right/>
      <top style="thick">
        <color theme="6"/>
      </top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1" xfId="1" applyFont="1" applyAlignment="1" applyProtection="1">
      <alignment horizontal="left" vertical="center"/>
      <protection locked="0"/>
    </xf>
    <xf numFmtId="0" fontId="1" fillId="0" borderId="1" xfId="1" applyAlignment="1" applyProtection="1">
      <alignment horizontal="left" vertical="center"/>
      <protection locked="0"/>
    </xf>
    <xf numFmtId="0" fontId="0" fillId="0" borderId="0" xfId="0" applyFont="1" applyFill="1" applyBorder="1" applyProtection="1">
      <protection locked="0"/>
    </xf>
    <xf numFmtId="0" fontId="4" fillId="2" borderId="0" xfId="0" applyFont="1" applyFill="1" applyBorder="1" applyProtection="1">
      <protection locked="0"/>
    </xf>
    <xf numFmtId="0" fontId="4" fillId="0" borderId="0" xfId="0" applyFont="1" applyFill="1" applyBorder="1" applyAlignment="1">
      <alignment horizontal="left" indent="1"/>
    </xf>
    <xf numFmtId="164" fontId="4" fillId="0" borderId="0" xfId="0" applyNumberFormat="1" applyFont="1" applyFill="1" applyBorder="1" applyAlignment="1" applyProtection="1">
      <alignment horizontal="left"/>
    </xf>
    <xf numFmtId="165" fontId="4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/>
    <xf numFmtId="0" fontId="5" fillId="0" borderId="0" xfId="2" applyFill="1" applyBorder="1" applyProtection="1">
      <protection locked="0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center" vertical="center"/>
    </xf>
    <xf numFmtId="166" fontId="0" fillId="3" borderId="0" xfId="0" applyNumberFormat="1" applyFont="1" applyFill="1" applyBorder="1" applyAlignment="1">
      <alignment horizontal="center" vertical="center"/>
    </xf>
    <xf numFmtId="166" fontId="0" fillId="3" borderId="0" xfId="0" applyNumberFormat="1" applyFont="1" applyFill="1" applyBorder="1" applyAlignment="1">
      <alignment horizontal="right" vertical="center"/>
    </xf>
    <xf numFmtId="1" fontId="4" fillId="3" borderId="0" xfId="0" applyNumberFormat="1" applyFont="1" applyFill="1" applyBorder="1" applyAlignment="1">
      <alignment horizontal="center" vertical="center"/>
    </xf>
    <xf numFmtId="167" fontId="4" fillId="3" borderId="0" xfId="0" applyNumberFormat="1" applyFont="1" applyFill="1" applyBorder="1" applyAlignment="1">
      <alignment horizontal="center" vertical="center"/>
    </xf>
    <xf numFmtId="166" fontId="4" fillId="3" borderId="0" xfId="0" applyNumberFormat="1" applyFont="1" applyFill="1" applyBorder="1" applyAlignment="1">
      <alignment horizontal="right" vertical="center"/>
    </xf>
    <xf numFmtId="1" fontId="0" fillId="3" borderId="0" xfId="0" applyNumberFormat="1" applyFont="1" applyFill="1" applyBorder="1" applyAlignment="1">
      <alignment horizontal="center" vertical="center"/>
    </xf>
    <xf numFmtId="167" fontId="0" fillId="3" borderId="0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1" fontId="7" fillId="4" borderId="3" xfId="0" applyNumberFormat="1" applyFont="1" applyFill="1" applyBorder="1" applyAlignment="1">
      <alignment horizontal="center" vertical="center"/>
    </xf>
    <xf numFmtId="167" fontId="7" fillId="4" borderId="3" xfId="0" applyNumberFormat="1" applyFont="1" applyFill="1" applyBorder="1" applyAlignment="1">
      <alignment horizontal="center" vertical="center"/>
    </xf>
    <xf numFmtId="166" fontId="7" fillId="4" borderId="4" xfId="0" applyNumberFormat="1" applyFont="1" applyFill="1" applyBorder="1" applyAlignment="1">
      <alignment horizontal="right" vertical="center"/>
    </xf>
    <xf numFmtId="0" fontId="7" fillId="4" borderId="0" xfId="0" applyFont="1" applyFill="1" applyBorder="1" applyAlignment="1">
      <alignment horizontal="left" vertical="center"/>
    </xf>
    <xf numFmtId="1" fontId="7" fillId="4" borderId="0" xfId="0" applyNumberFormat="1" applyFont="1" applyFill="1" applyBorder="1" applyAlignment="1">
      <alignment horizontal="center" vertical="center"/>
    </xf>
    <xf numFmtId="167" fontId="7" fillId="4" borderId="0" xfId="0" applyNumberFormat="1" applyFont="1" applyFill="1" applyBorder="1" applyAlignment="1">
      <alignment horizontal="center" vertical="center"/>
    </xf>
    <xf numFmtId="166" fontId="7" fillId="4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168" fontId="0" fillId="0" borderId="0" xfId="0" applyNumberFormat="1" applyFont="1" applyFill="1" applyBorder="1" applyAlignment="1">
      <alignment horizontal="right" vertical="center"/>
    </xf>
    <xf numFmtId="166" fontId="0" fillId="0" borderId="5" xfId="0" applyNumberFormat="1" applyFont="1" applyFill="1" applyBorder="1" applyAlignment="1">
      <alignment horizontal="right" vertical="center"/>
    </xf>
    <xf numFmtId="167" fontId="0" fillId="0" borderId="5" xfId="0" applyNumberFormat="1" applyFont="1" applyFill="1" applyBorder="1" applyAlignment="1">
      <alignment horizontal="right" vertical="center"/>
    </xf>
    <xf numFmtId="167" fontId="0" fillId="0" borderId="6" xfId="0" applyNumberFormat="1" applyFont="1" applyFill="1" applyBorder="1" applyAlignment="1">
      <alignment horizontal="right" vertical="center"/>
    </xf>
    <xf numFmtId="0" fontId="6" fillId="2" borderId="7" xfId="0" applyFont="1" applyFill="1" applyBorder="1" applyAlignment="1">
      <alignment vertical="center"/>
    </xf>
    <xf numFmtId="168" fontId="6" fillId="2" borderId="7" xfId="0" applyNumberFormat="1" applyFont="1" applyFill="1" applyBorder="1" applyAlignment="1">
      <alignment horizontal="right" vertical="center"/>
    </xf>
    <xf numFmtId="166" fontId="9" fillId="2" borderId="8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168" fontId="6" fillId="2" borderId="0" xfId="0" applyNumberFormat="1" applyFont="1" applyFill="1" applyBorder="1" applyAlignment="1">
      <alignment horizontal="right" vertical="center"/>
    </xf>
    <xf numFmtId="166" fontId="6" fillId="2" borderId="0" xfId="0" applyNumberFormat="1" applyFont="1" applyFill="1" applyBorder="1" applyAlignment="1">
      <alignment horizontal="right" vertical="center"/>
    </xf>
    <xf numFmtId="0" fontId="4" fillId="0" borderId="0" xfId="0" applyFont="1"/>
  </cellXfs>
  <cellStyles count="3">
    <cellStyle name="Heading 1" xfId="1" builtinId="16"/>
    <cellStyle name="Hyperlink" xfId="2" builtinId="8"/>
    <cellStyle name="Normal" xfId="0" builtinId="0"/>
  </cellStyles>
  <dxfs count="6">
    <dxf>
      <border outline="0">
        <bottom style="thick">
          <color theme="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6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_(&quot;$&quot;* #,##0.00_);_(&quot;$&quot;* \(#,##0.00\);_(&quot;$&quot;* &quot;-&quot;??_);_(@_)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7" formatCode="_(* #,##0.00_);_(* \(#,##0.00\);_(* &quot;-&quot;??_);_(@_)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6" tint="0.79998168889431442"/>
        </patternFill>
      </fill>
      <alignment horizontal="left" vertical="center" textRotation="0" wrapText="0" indent="0" justifyLastLine="0" shrinkToFit="0" readingOrder="0"/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8:D64" totalsRowShown="0" headerRowDxfId="1" tableBorderDxfId="0">
  <autoFilter ref="A8:D64"/>
  <tableColumns count="4">
    <tableColumn id="1" name="Description" dataDxfId="5"/>
    <tableColumn id="2" name="Units" dataDxfId="4"/>
    <tableColumn id="3" name="Cost Per Unit" dataDxfId="3"/>
    <tableColumn id="4" name="Amount" dataDxfId="2"/>
  </tableColumns>
  <tableStyleInfo name="TableStyleMedium4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xxemanne@cox.net" TargetMode="External"/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2"/>
  <sheetViews>
    <sheetView tabSelected="1" topLeftCell="A8" workbookViewId="0">
      <selection activeCell="A8" sqref="A8:D69"/>
    </sheetView>
  </sheetViews>
  <sheetFormatPr baseColWidth="10" defaultRowHeight="15" x14ac:dyDescent="0"/>
  <cols>
    <col min="1" max="1" width="18.5" customWidth="1"/>
    <col min="2" max="2" width="17.33203125" customWidth="1"/>
    <col min="3" max="3" width="12" customWidth="1"/>
    <col min="4" max="4" width="17.5" customWidth="1"/>
  </cols>
  <sheetData>
    <row r="1" spans="1:4" ht="23" thickBot="1">
      <c r="A1" s="1" t="s">
        <v>0</v>
      </c>
      <c r="B1" s="2"/>
      <c r="C1" s="2"/>
      <c r="D1" s="2"/>
    </row>
    <row r="2" spans="1:4" ht="16" thickTop="1">
      <c r="A2" s="3" t="s">
        <v>1</v>
      </c>
      <c r="B2" s="4"/>
      <c r="C2" s="5"/>
      <c r="D2" s="6"/>
    </row>
    <row r="3" spans="1:4">
      <c r="A3" s="3" t="s">
        <v>2</v>
      </c>
      <c r="B3" s="4"/>
      <c r="C3" s="5"/>
      <c r="D3" s="7"/>
    </row>
    <row r="4" spans="1:4">
      <c r="A4" s="3" t="s">
        <v>3</v>
      </c>
      <c r="B4" s="4"/>
      <c r="C4" s="5"/>
      <c r="D4" s="8"/>
    </row>
    <row r="5" spans="1:4">
      <c r="A5" s="3" t="s">
        <v>4</v>
      </c>
      <c r="B5" s="4"/>
      <c r="C5" s="5"/>
      <c r="D5" s="8"/>
    </row>
    <row r="6" spans="1:4">
      <c r="A6" s="3" t="s">
        <v>5</v>
      </c>
      <c r="B6" s="4"/>
      <c r="C6" s="5"/>
      <c r="D6" s="8"/>
    </row>
    <row r="7" spans="1:4">
      <c r="A7" s="9" t="s">
        <v>6</v>
      </c>
      <c r="B7" s="4"/>
      <c r="C7" s="5"/>
      <c r="D7" s="8"/>
    </row>
    <row r="8" spans="1:4">
      <c r="A8" s="10" t="s">
        <v>7</v>
      </c>
      <c r="B8" s="11" t="s">
        <v>8</v>
      </c>
      <c r="C8" s="11" t="s">
        <v>9</v>
      </c>
      <c r="D8" s="11" t="s">
        <v>10</v>
      </c>
    </row>
    <row r="9" spans="1:4">
      <c r="A9" s="10" t="s">
        <v>11</v>
      </c>
      <c r="B9" s="11"/>
      <c r="C9" s="11"/>
      <c r="D9" s="11"/>
    </row>
    <row r="10" spans="1:4">
      <c r="A10" s="12" t="s">
        <v>12</v>
      </c>
      <c r="B10" s="13" t="s">
        <v>13</v>
      </c>
      <c r="C10" s="14">
        <v>1079.6400000000001</v>
      </c>
      <c r="D10" s="15">
        <v>5398.2</v>
      </c>
    </row>
    <row r="11" spans="1:4">
      <c r="A11" s="12" t="s">
        <v>14</v>
      </c>
      <c r="B11" s="16">
        <v>34.840000000000003</v>
      </c>
      <c r="C11" s="17">
        <v>34.840000000000003</v>
      </c>
      <c r="D11" s="18"/>
    </row>
    <row r="12" spans="1:4">
      <c r="A12" s="12" t="s">
        <v>15</v>
      </c>
      <c r="B12" s="19">
        <v>300</v>
      </c>
      <c r="C12" s="20">
        <v>12.99</v>
      </c>
      <c r="D12" s="15">
        <v>3897</v>
      </c>
    </row>
    <row r="13" spans="1:4">
      <c r="A13" s="12" t="s">
        <v>16</v>
      </c>
      <c r="B13" s="19">
        <v>300</v>
      </c>
      <c r="C13" s="20">
        <v>13.92</v>
      </c>
      <c r="D13" s="15">
        <v>4176</v>
      </c>
    </row>
    <row r="14" spans="1:4">
      <c r="A14" s="12" t="s">
        <v>17</v>
      </c>
      <c r="B14" s="19">
        <v>15</v>
      </c>
      <c r="C14" s="20">
        <v>19.98</v>
      </c>
      <c r="D14" s="15">
        <v>299.7</v>
      </c>
    </row>
    <row r="15" spans="1:4">
      <c r="A15" s="12" t="s">
        <v>18</v>
      </c>
      <c r="B15" s="19">
        <v>75</v>
      </c>
      <c r="C15" s="20">
        <v>6.98</v>
      </c>
      <c r="D15" s="15">
        <v>523.5</v>
      </c>
    </row>
    <row r="16" spans="1:4">
      <c r="A16" s="21" t="s">
        <v>19</v>
      </c>
      <c r="B16" s="19"/>
      <c r="C16" s="20"/>
      <c r="D16" s="15"/>
    </row>
    <row r="17" spans="1:4">
      <c r="A17" s="12" t="s">
        <v>20</v>
      </c>
      <c r="B17" s="19">
        <v>1</v>
      </c>
      <c r="C17" s="20">
        <v>279</v>
      </c>
      <c r="D17" s="15">
        <v>279</v>
      </c>
    </row>
    <row r="18" spans="1:4">
      <c r="A18" s="12" t="s">
        <v>21</v>
      </c>
      <c r="B18" s="19">
        <v>1</v>
      </c>
      <c r="C18" s="20">
        <v>16047.99</v>
      </c>
      <c r="D18" s="15">
        <v>16047.99</v>
      </c>
    </row>
    <row r="19" spans="1:4">
      <c r="A19" s="12" t="s">
        <v>22</v>
      </c>
      <c r="B19" s="19">
        <v>1</v>
      </c>
      <c r="C19" s="20">
        <v>299</v>
      </c>
      <c r="D19" s="15">
        <v>299</v>
      </c>
    </row>
    <row r="20" spans="1:4">
      <c r="A20" s="12" t="s">
        <v>23</v>
      </c>
      <c r="B20" s="19">
        <v>1</v>
      </c>
      <c r="C20" s="20">
        <v>99</v>
      </c>
      <c r="D20" s="15">
        <v>99</v>
      </c>
    </row>
    <row r="21" spans="1:4">
      <c r="A21" s="12" t="s">
        <v>24</v>
      </c>
      <c r="B21" s="19">
        <v>1</v>
      </c>
      <c r="C21" s="20">
        <v>1599</v>
      </c>
      <c r="D21" s="15">
        <v>1599</v>
      </c>
    </row>
    <row r="22" spans="1:4">
      <c r="A22" s="12" t="s">
        <v>25</v>
      </c>
      <c r="B22" s="19">
        <v>2</v>
      </c>
      <c r="C22" s="20">
        <v>3499</v>
      </c>
      <c r="D22" s="15">
        <v>6998</v>
      </c>
    </row>
    <row r="23" spans="1:4">
      <c r="A23" s="12" t="s">
        <v>26</v>
      </c>
      <c r="B23" s="19">
        <v>1</v>
      </c>
      <c r="C23" s="20">
        <v>998</v>
      </c>
      <c r="D23" s="15">
        <v>998</v>
      </c>
    </row>
    <row r="24" spans="1:4">
      <c r="A24" s="12" t="s">
        <v>27</v>
      </c>
      <c r="B24" s="19">
        <v>2</v>
      </c>
      <c r="C24" s="20">
        <v>599.99</v>
      </c>
      <c r="D24" s="15">
        <v>1199.98</v>
      </c>
    </row>
    <row r="25" spans="1:4">
      <c r="A25" s="12" t="s">
        <v>28</v>
      </c>
      <c r="B25" s="19">
        <v>2</v>
      </c>
      <c r="C25" s="20">
        <v>1499</v>
      </c>
      <c r="D25" s="15">
        <v>2998</v>
      </c>
    </row>
    <row r="26" spans="1:4">
      <c r="A26" s="22" t="s">
        <v>29</v>
      </c>
      <c r="B26" s="23">
        <v>1</v>
      </c>
      <c r="C26" s="24">
        <v>1399</v>
      </c>
      <c r="D26" s="25">
        <v>1399</v>
      </c>
    </row>
    <row r="27" spans="1:4">
      <c r="A27" s="26" t="s">
        <v>30</v>
      </c>
      <c r="B27" s="27">
        <v>1</v>
      </c>
      <c r="C27" s="28">
        <v>3929.99</v>
      </c>
      <c r="D27" s="29">
        <v>3929.99</v>
      </c>
    </row>
    <row r="28" spans="1:4">
      <c r="A28" s="12" t="s">
        <v>31</v>
      </c>
      <c r="B28" s="19">
        <v>5</v>
      </c>
      <c r="C28" s="20">
        <v>22.79</v>
      </c>
      <c r="D28" s="15">
        <v>113.95</v>
      </c>
    </row>
    <row r="29" spans="1:4">
      <c r="A29" s="12" t="s">
        <v>32</v>
      </c>
      <c r="B29" s="19">
        <v>1</v>
      </c>
      <c r="C29" s="20">
        <v>116.75</v>
      </c>
      <c r="D29" s="15">
        <v>116.75</v>
      </c>
    </row>
    <row r="30" spans="1:4">
      <c r="A30" s="12" t="s">
        <v>33</v>
      </c>
      <c r="B30" s="19">
        <v>1</v>
      </c>
      <c r="C30" s="20">
        <v>239.88</v>
      </c>
      <c r="D30" s="15">
        <v>239.88</v>
      </c>
    </row>
    <row r="31" spans="1:4">
      <c r="A31" s="21" t="s">
        <v>34</v>
      </c>
      <c r="B31" s="19"/>
      <c r="C31" s="20"/>
      <c r="D31" s="15"/>
    </row>
    <row r="32" spans="1:4">
      <c r="A32" s="12" t="s">
        <v>35</v>
      </c>
      <c r="B32" s="19" t="s">
        <v>36</v>
      </c>
      <c r="C32" s="20" t="s">
        <v>37</v>
      </c>
      <c r="D32" s="15">
        <v>23480</v>
      </c>
    </row>
    <row r="33" spans="1:4">
      <c r="A33" s="21" t="s">
        <v>38</v>
      </c>
      <c r="B33" s="19"/>
      <c r="C33" s="20"/>
      <c r="D33" s="15"/>
    </row>
    <row r="34" spans="1:4">
      <c r="A34" s="12" t="s">
        <v>39</v>
      </c>
      <c r="B34" s="19" t="s">
        <v>40</v>
      </c>
      <c r="C34" s="20" t="s">
        <v>41</v>
      </c>
      <c r="D34" s="15">
        <v>22200</v>
      </c>
    </row>
    <row r="35" spans="1:4">
      <c r="A35" s="12" t="s">
        <v>42</v>
      </c>
      <c r="B35" s="19"/>
      <c r="C35" s="20"/>
      <c r="D35" s="15">
        <v>212000</v>
      </c>
    </row>
    <row r="36" spans="1:4">
      <c r="A36" s="12" t="s">
        <v>43</v>
      </c>
      <c r="B36" s="19"/>
      <c r="C36" s="20"/>
      <c r="D36" s="15"/>
    </row>
    <row r="37" spans="1:4">
      <c r="A37" s="12" t="s">
        <v>44</v>
      </c>
      <c r="B37" s="19" t="s">
        <v>45</v>
      </c>
      <c r="C37" s="20">
        <v>7000</v>
      </c>
      <c r="D37" s="15"/>
    </row>
    <row r="38" spans="1:4">
      <c r="A38" s="12" t="s">
        <v>46</v>
      </c>
      <c r="B38" s="19"/>
      <c r="C38" s="20">
        <v>300</v>
      </c>
      <c r="D38" s="15"/>
    </row>
    <row r="39" spans="1:4">
      <c r="A39" s="12" t="s">
        <v>47</v>
      </c>
      <c r="B39" s="19"/>
      <c r="C39" s="20">
        <v>500</v>
      </c>
      <c r="D39" s="15"/>
    </row>
    <row r="40" spans="1:4">
      <c r="A40" s="12" t="s">
        <v>48</v>
      </c>
      <c r="B40" s="19"/>
      <c r="C40" s="20">
        <v>200</v>
      </c>
      <c r="D40" s="15"/>
    </row>
    <row r="41" spans="1:4">
      <c r="A41" s="12" t="s">
        <v>49</v>
      </c>
      <c r="B41" s="19"/>
      <c r="C41" s="20">
        <v>3000</v>
      </c>
      <c r="D41" s="15"/>
    </row>
    <row r="42" spans="1:4">
      <c r="A42" s="12" t="s">
        <v>50</v>
      </c>
      <c r="B42" s="19"/>
      <c r="C42" s="20">
        <v>500</v>
      </c>
      <c r="D42" s="15"/>
    </row>
    <row r="43" spans="1:4">
      <c r="A43" s="12" t="s">
        <v>51</v>
      </c>
      <c r="B43" s="19"/>
      <c r="C43" s="20">
        <v>2400</v>
      </c>
      <c r="D43" s="15"/>
    </row>
    <row r="44" spans="1:4">
      <c r="A44" s="12" t="s">
        <v>52</v>
      </c>
      <c r="B44" s="19"/>
      <c r="C44" s="20">
        <v>5000</v>
      </c>
      <c r="D44" s="15"/>
    </row>
    <row r="45" spans="1:4">
      <c r="A45" s="12"/>
      <c r="B45" s="19"/>
      <c r="C45" s="20" t="s">
        <v>53</v>
      </c>
      <c r="D45" s="15"/>
    </row>
    <row r="46" spans="1:4">
      <c r="A46" s="12" t="s">
        <v>54</v>
      </c>
      <c r="B46" s="19"/>
      <c r="C46" s="20"/>
      <c r="D46" s="15"/>
    </row>
    <row r="47" spans="1:4">
      <c r="A47" s="12" t="s">
        <v>55</v>
      </c>
      <c r="B47" s="19"/>
      <c r="C47" s="20">
        <v>10000</v>
      </c>
      <c r="D47" s="15"/>
    </row>
    <row r="48" spans="1:4">
      <c r="A48" s="12" t="s">
        <v>56</v>
      </c>
      <c r="B48" s="19"/>
      <c r="C48" s="20">
        <v>10000</v>
      </c>
      <c r="D48" s="15"/>
    </row>
    <row r="49" spans="1:4">
      <c r="A49" s="12" t="s">
        <v>57</v>
      </c>
      <c r="B49" s="19"/>
      <c r="C49" s="20">
        <v>20000</v>
      </c>
      <c r="D49" s="15"/>
    </row>
    <row r="50" spans="1:4">
      <c r="A50" s="12" t="s">
        <v>58</v>
      </c>
      <c r="B50" s="19"/>
      <c r="C50" s="20">
        <v>20000</v>
      </c>
      <c r="D50" s="15"/>
    </row>
    <row r="51" spans="1:4">
      <c r="A51" s="12" t="s">
        <v>59</v>
      </c>
      <c r="B51" s="19"/>
      <c r="C51" s="20">
        <v>45000</v>
      </c>
      <c r="D51" s="15"/>
    </row>
    <row r="52" spans="1:4">
      <c r="A52" s="12" t="s">
        <v>60</v>
      </c>
      <c r="B52" s="19"/>
      <c r="C52" s="20">
        <v>10000</v>
      </c>
      <c r="D52" s="15"/>
    </row>
    <row r="53" spans="1:4">
      <c r="A53" s="12"/>
      <c r="B53" s="19"/>
      <c r="C53" s="20" t="s">
        <v>61</v>
      </c>
      <c r="D53" s="15"/>
    </row>
    <row r="54" spans="1:4">
      <c r="A54" s="12" t="s">
        <v>62</v>
      </c>
      <c r="B54" s="19" t="s">
        <v>63</v>
      </c>
      <c r="C54" s="20">
        <v>133900</v>
      </c>
      <c r="D54" s="15"/>
    </row>
    <row r="55" spans="1:4">
      <c r="A55" s="12"/>
      <c r="B55" s="19"/>
      <c r="C55" s="20"/>
      <c r="D55" s="15"/>
    </row>
    <row r="56" spans="1:4">
      <c r="A56" s="21" t="s">
        <v>64</v>
      </c>
      <c r="B56" s="19"/>
      <c r="C56" s="20"/>
      <c r="D56" s="15"/>
    </row>
    <row r="57" spans="1:4">
      <c r="A57" s="12" t="s">
        <v>65</v>
      </c>
      <c r="B57" s="19" t="s">
        <v>66</v>
      </c>
      <c r="C57" s="20">
        <v>0</v>
      </c>
      <c r="D57" s="15">
        <v>759.6</v>
      </c>
    </row>
    <row r="58" spans="1:4">
      <c r="A58" s="12" t="s">
        <v>67</v>
      </c>
      <c r="B58" s="19" t="s">
        <v>68</v>
      </c>
      <c r="C58" s="20">
        <v>50</v>
      </c>
      <c r="D58" s="15">
        <v>150</v>
      </c>
    </row>
    <row r="59" spans="1:4">
      <c r="A59" s="21" t="s">
        <v>69</v>
      </c>
      <c r="B59" s="19"/>
      <c r="C59" s="20"/>
      <c r="D59" s="15"/>
    </row>
    <row r="60" spans="1:4">
      <c r="A60" s="12" t="s">
        <v>70</v>
      </c>
      <c r="B60" s="19" t="s">
        <v>71</v>
      </c>
      <c r="C60" s="20">
        <v>45</v>
      </c>
      <c r="D60" s="15">
        <v>4320</v>
      </c>
    </row>
    <row r="61" spans="1:4">
      <c r="A61" s="21" t="s">
        <v>72</v>
      </c>
      <c r="B61" s="19"/>
      <c r="C61" s="20"/>
      <c r="D61" s="15"/>
    </row>
    <row r="62" spans="1:4">
      <c r="A62" s="12" t="s">
        <v>73</v>
      </c>
      <c r="B62" s="19" t="s">
        <v>74</v>
      </c>
      <c r="C62" s="20">
        <v>6250</v>
      </c>
      <c r="D62" s="15">
        <v>6250</v>
      </c>
    </row>
    <row r="63" spans="1:4">
      <c r="A63" s="12" t="s">
        <v>75</v>
      </c>
      <c r="B63" s="19" t="s">
        <v>76</v>
      </c>
      <c r="C63" s="20"/>
      <c r="D63" s="15">
        <v>6000</v>
      </c>
    </row>
    <row r="64" spans="1:4">
      <c r="A64" s="12"/>
      <c r="B64" s="19"/>
      <c r="C64" s="20"/>
      <c r="D64" s="15"/>
    </row>
    <row r="65" spans="1:4">
      <c r="A65" s="30"/>
      <c r="B65" s="31"/>
      <c r="C65" s="32" t="s">
        <v>77</v>
      </c>
      <c r="D65" s="33">
        <f>SUM(D9:D64)</f>
        <v>325771.53999999998</v>
      </c>
    </row>
    <row r="66" spans="1:4">
      <c r="A66" s="30" t="s">
        <v>78</v>
      </c>
      <c r="B66" s="31"/>
      <c r="C66" s="32" t="s">
        <v>79</v>
      </c>
      <c r="D66" s="34">
        <v>15133.75</v>
      </c>
    </row>
    <row r="67" spans="1:4">
      <c r="A67" s="30"/>
      <c r="B67" s="31"/>
      <c r="C67" s="32"/>
      <c r="D67" s="34"/>
    </row>
    <row r="68" spans="1:4" ht="16" thickBot="1">
      <c r="A68" s="30"/>
      <c r="B68" s="31"/>
      <c r="C68" s="32"/>
      <c r="D68" s="35"/>
    </row>
    <row r="69" spans="1:4" ht="21" thickTop="1">
      <c r="A69" s="36"/>
      <c r="B69" s="36"/>
      <c r="C69" s="37"/>
      <c r="D69" s="38">
        <f>(SUM(D65,D66,D67))-D68</f>
        <v>340905.29</v>
      </c>
    </row>
    <row r="70" spans="1:4">
      <c r="A70" s="39"/>
      <c r="B70" s="39"/>
      <c r="C70" s="40"/>
      <c r="D70" s="41"/>
    </row>
    <row r="71" spans="1:4">
      <c r="A71" s="42"/>
      <c r="B71" s="42"/>
      <c r="C71" s="42"/>
      <c r="D71" s="42"/>
    </row>
    <row r="72" spans="1:4">
      <c r="A72" s="42"/>
      <c r="B72" s="42"/>
      <c r="C72" s="42"/>
      <c r="D72" s="42"/>
    </row>
  </sheetData>
  <mergeCells count="1">
    <mergeCell ref="A1:D1"/>
  </mergeCells>
  <phoneticPr fontId="10" type="noConversion"/>
  <hyperlinks>
    <hyperlink ref="A7" r:id="rId1"/>
  </hyperlinks>
  <pageMargins left="0.75" right="0.75" top="1" bottom="1" header="0.5" footer="0.5"/>
  <pageSetup orientation="portrait" horizontalDpi="4294967292" verticalDpi="4294967292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Fitzhugh</dc:creator>
  <cp:lastModifiedBy>Kenneth Fitzhugh</cp:lastModifiedBy>
  <cp:lastPrinted>2026-02-12T05:04:40Z</cp:lastPrinted>
  <dcterms:created xsi:type="dcterms:W3CDTF">2026-02-12T03:37:17Z</dcterms:created>
  <dcterms:modified xsi:type="dcterms:W3CDTF">2026-02-12T05:33:53Z</dcterms:modified>
</cp:coreProperties>
</file>